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\AppData\Local\Microsoft\Windows\Temporary Internet Files\Content.Outlook\3T7H683C\"/>
    </mc:Choice>
  </mc:AlternateContent>
  <bookViews>
    <workbookView xWindow="0" yWindow="0" windowWidth="20490" windowHeight="8445"/>
  </bookViews>
  <sheets>
    <sheet name="Sheet1" sheetId="1" r:id="rId1"/>
  </sheets>
  <definedNames>
    <definedName name="_xlnm.Print_Area" localSheetId="0">Sheet1!$A$1:$F$52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  <c r="F50" i="1" l="1"/>
  <c r="F19" i="1"/>
  <c r="F21" i="1" s="1"/>
  <c r="E50" i="1"/>
  <c r="E13" i="1"/>
  <c r="E12" i="1"/>
  <c r="E19" i="1" l="1"/>
  <c r="E21" i="1" s="1"/>
  <c r="E52" i="1"/>
  <c r="F52" i="1"/>
</calcChain>
</file>

<file path=xl/sharedStrings.xml><?xml version="1.0" encoding="utf-8"?>
<sst xmlns="http://schemas.openxmlformats.org/spreadsheetml/2006/main" count="50" uniqueCount="50">
  <si>
    <t>Organiser</t>
  </si>
  <si>
    <t>Proposed Event Details</t>
  </si>
  <si>
    <t>Budget</t>
  </si>
  <si>
    <t>Actual</t>
  </si>
  <si>
    <t>Entry Fee per car</t>
  </si>
  <si>
    <t>Entry Fee per person</t>
  </si>
  <si>
    <t>Qty</t>
  </si>
  <si>
    <t>$ each</t>
  </si>
  <si>
    <t>Entry fee other</t>
  </si>
  <si>
    <t>Other</t>
  </si>
  <si>
    <t>MotorSport NZ</t>
  </si>
  <si>
    <t>Permits</t>
  </si>
  <si>
    <t>Licences</t>
  </si>
  <si>
    <t>Organisers plotting accomodation</t>
  </si>
  <si>
    <t>Venue hire costs</t>
  </si>
  <si>
    <t>Venue other costs</t>
  </si>
  <si>
    <t>Levies</t>
  </si>
  <si>
    <t>Stewards</t>
  </si>
  <si>
    <t>Marshalls</t>
  </si>
  <si>
    <t>Officials</t>
  </si>
  <si>
    <t>Circuit hire costs</t>
  </si>
  <si>
    <t>Food / Drink</t>
  </si>
  <si>
    <t>Prizes / Awards</t>
  </si>
  <si>
    <t>Printing / Stationery</t>
  </si>
  <si>
    <t>Postage</t>
  </si>
  <si>
    <t>Plotting costs @ 36c/km</t>
  </si>
  <si>
    <t>Plotting costs @ 58c/mile</t>
  </si>
  <si>
    <t>Less entry fees refunded</t>
  </si>
  <si>
    <t>Receipts</t>
  </si>
  <si>
    <t>Payments:</t>
  </si>
  <si>
    <t>Advertising/Public notices</t>
  </si>
  <si>
    <t>Total Receipts</t>
  </si>
  <si>
    <t>Total Payments</t>
  </si>
  <si>
    <t>$</t>
  </si>
  <si>
    <t>Name:</t>
  </si>
  <si>
    <t>Contact phone:</t>
  </si>
  <si>
    <t>Contact Email:</t>
  </si>
  <si>
    <t>Location Start:</t>
  </si>
  <si>
    <t>Location End:</t>
  </si>
  <si>
    <t>MGCC Auckland Centre Inc.</t>
  </si>
  <si>
    <t>Proposed Event Budget</t>
  </si>
  <si>
    <t>Surplus / (Deficit)</t>
  </si>
  <si>
    <t>First Aid</t>
  </si>
  <si>
    <t>Other Expenses:</t>
  </si>
  <si>
    <t>Sponsorship</t>
  </si>
  <si>
    <t>Event Date:</t>
  </si>
  <si>
    <t>Event start time:</t>
  </si>
  <si>
    <t>Date:</t>
  </si>
  <si>
    <t>Name of Event:</t>
  </si>
  <si>
    <t>MG Motorsport Register Auckland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</si>
</sst>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409]hh:mm:ss\ AM/PM;@"/>
    <numFmt numFmtId="165" formatCode="_-&quot;$&quot;* #,##0_-;\-&quot;$&quot;* #,##0_-;_-&quot;$&quot;* &quot;-&quot;??_-;_-@_-"/>
    <numFmt numFmtId="166" formatCode="_-* #,##0_-;\-* #,##0_-;_-* &quot;-&quot;??_-;_-@_-"/>
    <numFmt numFmtId="167" formatCode="#,##0\ ;\(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horizontal="center"/>
    </xf>
    <xf numFmtId="44" fontId="0" fillId="0" borderId="0" xfId="2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12" xfId="0" applyFont="1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Border="1"/>
    <xf numFmtId="0" fontId="0" fillId="0" borderId="17" xfId="0" applyBorder="1"/>
    <xf numFmtId="0" fontId="0" fillId="0" borderId="18" xfId="0" applyBorder="1"/>
    <xf numFmtId="3" fontId="0" fillId="0" borderId="16" xfId="0" applyNumberFormat="1" applyBorder="1"/>
    <xf numFmtId="0" fontId="0" fillId="0" borderId="21" xfId="0" applyBorder="1"/>
    <xf numFmtId="166" fontId="0" fillId="0" borderId="16" xfId="1" applyNumberFormat="1" applyFont="1" applyBorder="1"/>
    <xf numFmtId="166" fontId="0" fillId="0" borderId="19" xfId="1" applyNumberFormat="1" applyFont="1" applyBorder="1"/>
    <xf numFmtId="0" fontId="2" fillId="0" borderId="2" xfId="0" applyFont="1" applyBorder="1"/>
    <xf numFmtId="165" fontId="0" fillId="0" borderId="17" xfId="2" applyNumberFormat="1" applyFont="1" applyBorder="1"/>
    <xf numFmtId="165" fontId="2" fillId="0" borderId="17" xfId="2" applyNumberFormat="1" applyFont="1" applyBorder="1"/>
    <xf numFmtId="0" fontId="2" fillId="0" borderId="22" xfId="0" applyFont="1" applyBorder="1"/>
    <xf numFmtId="0" fontId="0" fillId="0" borderId="11" xfId="0" applyBorder="1"/>
    <xf numFmtId="166" fontId="0" fillId="0" borderId="8" xfId="1" applyNumberFormat="1" applyFont="1" applyBorder="1"/>
    <xf numFmtId="165" fontId="0" fillId="0" borderId="1" xfId="2" applyNumberFormat="1" applyFont="1" applyBorder="1"/>
    <xf numFmtId="165" fontId="2" fillId="0" borderId="1" xfId="2" applyNumberFormat="1" applyFont="1" applyBorder="1"/>
    <xf numFmtId="3" fontId="0" fillId="0" borderId="8" xfId="0" applyNumberFormat="1" applyBorder="1"/>
    <xf numFmtId="166" fontId="0" fillId="0" borderId="9" xfId="1" applyNumberFormat="1" applyFont="1" applyBorder="1"/>
    <xf numFmtId="3" fontId="0" fillId="0" borderId="7" xfId="0" applyNumberFormat="1" applyBorder="1"/>
    <xf numFmtId="166" fontId="0" fillId="0" borderId="24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6" fontId="0" fillId="0" borderId="26" xfId="1" applyNumberFormat="1" applyFont="1" applyBorder="1"/>
    <xf numFmtId="167" fontId="2" fillId="0" borderId="20" xfId="2" applyNumberFormat="1" applyFont="1" applyBorder="1"/>
    <xf numFmtId="0" fontId="2" fillId="0" borderId="10" xfId="0" applyFont="1" applyBorder="1" applyAlignment="1">
      <alignment horizontal="right"/>
    </xf>
    <xf numFmtId="167" fontId="2" fillId="0" borderId="23" xfId="2" applyNumberFormat="1" applyFont="1" applyBorder="1"/>
    <xf numFmtId="0" fontId="0" fillId="0" borderId="27" xfId="0" applyBorder="1"/>
    <xf numFmtId="0" fontId="0" fillId="0" borderId="4" xfId="0" applyBorder="1"/>
    <xf numFmtId="164" fontId="0" fillId="0" borderId="17" xfId="0" applyNumberFormat="1" applyBorder="1"/>
    <xf numFmtId="14" fontId="0" fillId="0" borderId="3" xfId="0" applyNumberForma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5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E55" sqref="E55"/>
    </sheetView>
  </sheetViews>
  <sheetFormatPr defaultRowHeight="15" x14ac:dyDescent="0.25"/>
  <cols>
    <col min="1" max="1" width="3.42578125" customWidth="1"/>
    <col min="2" max="2" width="23" customWidth="1"/>
    <col min="3" max="3" width="15.140625" customWidth="1"/>
    <col min="4" max="4" width="14.28515625" customWidth="1"/>
    <col min="5" max="6" width="16.28515625" customWidth="1"/>
  </cols>
  <sheetData>
    <row r="1" spans="1:7" x14ac:dyDescent="0.25">
      <c r="A1" s="13" t="s">
        <v>39</v>
      </c>
      <c r="B1" s="14"/>
      <c r="C1" s="14"/>
      <c r="D1" s="46" t="s">
        <v>40</v>
      </c>
      <c r="E1" s="48" t="s">
        <v>47</v>
      </c>
      <c r="F1" s="49"/>
    </row>
    <row r="2" spans="1:7" x14ac:dyDescent="0.25">
      <c r="A2" s="47" t="s">
        <v>49</v>
      </c>
      <c r="B2" s="9"/>
      <c r="C2" s="5"/>
      <c r="D2" s="5"/>
      <c r="E2" s="5"/>
      <c r="F2" s="16"/>
    </row>
    <row r="3" spans="1:7" x14ac:dyDescent="0.25">
      <c r="A3" s="15"/>
      <c r="B3" s="17" t="s">
        <v>0</v>
      </c>
      <c r="C3" s="1" t="s">
        <v>34</v>
      </c>
      <c r="D3" s="2"/>
      <c r="E3" s="2"/>
      <c r="F3" s="18"/>
    </row>
    <row r="4" spans="1:7" x14ac:dyDescent="0.25">
      <c r="A4" s="15"/>
      <c r="B4" s="1" t="s">
        <v>35</v>
      </c>
      <c r="C4" s="2"/>
      <c r="D4" s="1" t="s">
        <v>36</v>
      </c>
      <c r="E4" s="2"/>
      <c r="F4" s="18"/>
      <c r="G4" s="5"/>
    </row>
    <row r="5" spans="1:7" x14ac:dyDescent="0.25">
      <c r="A5" s="15"/>
      <c r="B5" s="2"/>
      <c r="C5" s="3"/>
      <c r="D5" s="2"/>
      <c r="E5" s="2"/>
      <c r="F5" s="18"/>
      <c r="G5" s="5"/>
    </row>
    <row r="6" spans="1:7" x14ac:dyDescent="0.25">
      <c r="A6" s="15"/>
      <c r="B6" s="43" t="s">
        <v>48</v>
      </c>
      <c r="C6" s="3"/>
      <c r="D6" s="45"/>
      <c r="E6" s="5"/>
      <c r="F6" s="16"/>
      <c r="G6" s="5"/>
    </row>
    <row r="7" spans="1:7" x14ac:dyDescent="0.25">
      <c r="A7" s="15"/>
      <c r="B7" s="1" t="s">
        <v>45</v>
      </c>
      <c r="C7" s="42"/>
      <c r="D7" s="1" t="s">
        <v>46</v>
      </c>
      <c r="E7" s="2"/>
      <c r="F7" s="44">
        <v>0.54166666666666663</v>
      </c>
      <c r="G7" s="5"/>
    </row>
    <row r="8" spans="1:7" x14ac:dyDescent="0.25">
      <c r="A8" s="15"/>
      <c r="B8" s="1" t="s">
        <v>37</v>
      </c>
      <c r="C8" s="2"/>
      <c r="D8" s="1" t="s">
        <v>38</v>
      </c>
      <c r="E8" s="2"/>
      <c r="F8" s="18"/>
      <c r="G8" s="5"/>
    </row>
    <row r="9" spans="1:7" x14ac:dyDescent="0.25">
      <c r="A9" s="15"/>
      <c r="B9" s="5"/>
      <c r="C9" s="5"/>
      <c r="D9" s="5"/>
      <c r="E9" s="5"/>
      <c r="F9" s="16"/>
    </row>
    <row r="10" spans="1:7" x14ac:dyDescent="0.25">
      <c r="A10" s="15"/>
      <c r="B10" s="17" t="s">
        <v>1</v>
      </c>
      <c r="C10" s="5"/>
      <c r="D10" s="5"/>
      <c r="E10" s="36" t="s">
        <v>2</v>
      </c>
      <c r="F10" s="37" t="s">
        <v>3</v>
      </c>
    </row>
    <row r="11" spans="1:7" x14ac:dyDescent="0.25">
      <c r="A11" s="15"/>
      <c r="B11" s="11" t="s">
        <v>28</v>
      </c>
      <c r="C11" s="7" t="s">
        <v>6</v>
      </c>
      <c r="D11" s="7" t="s">
        <v>7</v>
      </c>
      <c r="E11" s="6"/>
      <c r="F11" s="19"/>
    </row>
    <row r="12" spans="1:7" x14ac:dyDescent="0.25">
      <c r="A12" s="15"/>
      <c r="B12" s="4" t="s">
        <v>4</v>
      </c>
      <c r="C12" s="5">
        <v>12</v>
      </c>
      <c r="D12" s="8">
        <v>10</v>
      </c>
      <c r="E12" s="29">
        <f>+C12*D12</f>
        <v>120</v>
      </c>
      <c r="F12" s="22">
        <v>130</v>
      </c>
    </row>
    <row r="13" spans="1:7" x14ac:dyDescent="0.25">
      <c r="A13" s="15"/>
      <c r="B13" s="4" t="s">
        <v>5</v>
      </c>
      <c r="C13" s="5">
        <v>15</v>
      </c>
      <c r="D13" s="8">
        <v>2</v>
      </c>
      <c r="E13" s="29">
        <f t="shared" ref="E13" si="0">+C13*D13</f>
        <v>30</v>
      </c>
      <c r="F13" s="22">
        <v>32</v>
      </c>
    </row>
    <row r="14" spans="1:7" x14ac:dyDescent="0.25">
      <c r="A14" s="15"/>
      <c r="B14" s="4" t="s">
        <v>8</v>
      </c>
      <c r="C14" s="5"/>
      <c r="D14" s="5"/>
      <c r="E14" s="29">
        <v>0</v>
      </c>
      <c r="F14" s="22">
        <v>0</v>
      </c>
    </row>
    <row r="15" spans="1:7" x14ac:dyDescent="0.25">
      <c r="A15" s="15"/>
      <c r="B15" s="4" t="s">
        <v>44</v>
      </c>
      <c r="C15" s="5"/>
      <c r="D15" s="5"/>
      <c r="E15" s="29">
        <v>0</v>
      </c>
      <c r="F15" s="22">
        <v>0</v>
      </c>
    </row>
    <row r="16" spans="1:7" x14ac:dyDescent="0.25">
      <c r="A16" s="15"/>
      <c r="B16" s="4" t="s">
        <v>9</v>
      </c>
      <c r="C16" s="5"/>
      <c r="D16" s="5"/>
      <c r="E16" s="29">
        <v>0</v>
      </c>
      <c r="F16" s="22">
        <v>0</v>
      </c>
    </row>
    <row r="17" spans="1:6" x14ac:dyDescent="0.25">
      <c r="A17" s="15"/>
      <c r="B17" s="4"/>
      <c r="C17" s="5"/>
      <c r="D17" s="5"/>
      <c r="E17" s="29"/>
      <c r="F17" s="22"/>
    </row>
    <row r="18" spans="1:6" x14ac:dyDescent="0.25">
      <c r="A18" s="15"/>
      <c r="B18" s="4"/>
      <c r="C18" s="5"/>
      <c r="D18" s="5"/>
      <c r="E18" s="33">
        <v>0</v>
      </c>
      <c r="F18" s="35">
        <v>0</v>
      </c>
    </row>
    <row r="19" spans="1:6" x14ac:dyDescent="0.25">
      <c r="A19" s="15"/>
      <c r="B19" s="4"/>
      <c r="C19" s="5"/>
      <c r="D19" s="5"/>
      <c r="E19" s="29">
        <f>SUM(E12:E18)</f>
        <v>150</v>
      </c>
      <c r="F19" s="38">
        <f>SUM(F12:F18)</f>
        <v>162</v>
      </c>
    </row>
    <row r="20" spans="1:6" x14ac:dyDescent="0.25">
      <c r="A20" s="15"/>
      <c r="B20" s="4" t="s">
        <v>27</v>
      </c>
      <c r="C20" s="5"/>
      <c r="D20" s="5"/>
      <c r="E20" s="29"/>
      <c r="F20" s="22">
        <v>12</v>
      </c>
    </row>
    <row r="21" spans="1:6" x14ac:dyDescent="0.25">
      <c r="A21" s="15"/>
      <c r="B21" s="24" t="s">
        <v>31</v>
      </c>
      <c r="C21" s="2"/>
      <c r="D21" s="2"/>
      <c r="E21" s="30">
        <f>+E19-E20</f>
        <v>150</v>
      </c>
      <c r="F21" s="25">
        <f>+F19-F20</f>
        <v>150</v>
      </c>
    </row>
    <row r="22" spans="1:6" x14ac:dyDescent="0.25">
      <c r="A22" s="15"/>
      <c r="B22" s="4"/>
      <c r="C22" s="5"/>
      <c r="D22" s="5"/>
      <c r="E22" s="34"/>
      <c r="F22" s="20"/>
    </row>
    <row r="23" spans="1:6" x14ac:dyDescent="0.25">
      <c r="A23" s="15"/>
      <c r="B23" s="12" t="s">
        <v>29</v>
      </c>
      <c r="C23" s="5"/>
      <c r="D23" s="5"/>
      <c r="E23" s="32"/>
      <c r="F23" s="20"/>
    </row>
    <row r="24" spans="1:6" x14ac:dyDescent="0.25">
      <c r="A24" s="15"/>
      <c r="B24" s="4" t="s">
        <v>10</v>
      </c>
      <c r="C24" s="5" t="s">
        <v>11</v>
      </c>
      <c r="D24" s="5"/>
      <c r="E24" s="29">
        <v>100</v>
      </c>
      <c r="F24" s="22">
        <v>110</v>
      </c>
    </row>
    <row r="25" spans="1:6" x14ac:dyDescent="0.25">
      <c r="A25" s="15"/>
      <c r="B25" s="4"/>
      <c r="C25" s="5" t="s">
        <v>12</v>
      </c>
      <c r="D25" s="5"/>
      <c r="E25" s="29"/>
      <c r="F25" s="22"/>
    </row>
    <row r="26" spans="1:6" x14ac:dyDescent="0.25">
      <c r="A26" s="15"/>
      <c r="B26" s="4"/>
      <c r="C26" s="5" t="s">
        <v>16</v>
      </c>
      <c r="D26" s="5"/>
      <c r="E26" s="29"/>
      <c r="F26" s="22"/>
    </row>
    <row r="27" spans="1:6" x14ac:dyDescent="0.25">
      <c r="A27" s="15"/>
      <c r="B27" s="4" t="s">
        <v>19</v>
      </c>
      <c r="C27" s="5" t="s">
        <v>17</v>
      </c>
      <c r="D27" s="5"/>
      <c r="E27" s="29"/>
      <c r="F27" s="22"/>
    </row>
    <row r="28" spans="1:6" x14ac:dyDescent="0.25">
      <c r="A28" s="15"/>
      <c r="B28" s="4"/>
      <c r="C28" s="5" t="s">
        <v>18</v>
      </c>
      <c r="D28" s="5"/>
      <c r="E28" s="29"/>
      <c r="F28" s="22"/>
    </row>
    <row r="29" spans="1:6" x14ac:dyDescent="0.25">
      <c r="A29" s="15"/>
      <c r="B29" s="4" t="s">
        <v>42</v>
      </c>
      <c r="C29" s="5"/>
      <c r="D29" s="5"/>
      <c r="E29" s="29"/>
      <c r="F29" s="22"/>
    </row>
    <row r="30" spans="1:6" x14ac:dyDescent="0.25">
      <c r="A30" s="15"/>
      <c r="B30" s="4" t="s">
        <v>30</v>
      </c>
      <c r="C30" s="5"/>
      <c r="D30" s="5"/>
      <c r="E30" s="29"/>
      <c r="F30" s="22"/>
    </row>
    <row r="31" spans="1:6" x14ac:dyDescent="0.25">
      <c r="A31" s="15"/>
      <c r="B31" s="4" t="s">
        <v>25</v>
      </c>
      <c r="C31" s="9"/>
      <c r="D31" s="9"/>
      <c r="E31" s="29">
        <f>109*0.36</f>
        <v>39.24</v>
      </c>
      <c r="F31" s="22">
        <f>110*0.36</f>
        <v>39.6</v>
      </c>
    </row>
    <row r="32" spans="1:6" x14ac:dyDescent="0.25">
      <c r="A32" s="15"/>
      <c r="B32" s="4" t="s">
        <v>26</v>
      </c>
      <c r="C32" s="5"/>
      <c r="D32" s="10"/>
      <c r="E32" s="29"/>
      <c r="F32" s="22"/>
    </row>
    <row r="33" spans="1:6" x14ac:dyDescent="0.25">
      <c r="A33" s="15"/>
      <c r="B33" s="4" t="s">
        <v>13</v>
      </c>
      <c r="C33" s="5"/>
      <c r="D33" s="5"/>
      <c r="E33" s="29"/>
      <c r="F33" s="22"/>
    </row>
    <row r="34" spans="1:6" x14ac:dyDescent="0.25">
      <c r="A34" s="15"/>
      <c r="B34" s="4"/>
      <c r="C34" s="5"/>
      <c r="D34" s="5"/>
      <c r="E34" s="29"/>
      <c r="F34" s="22"/>
    </row>
    <row r="35" spans="1:6" x14ac:dyDescent="0.25">
      <c r="A35" s="15"/>
      <c r="B35" s="4" t="s">
        <v>20</v>
      </c>
      <c r="C35" s="5"/>
      <c r="D35" s="5"/>
      <c r="E35" s="29"/>
      <c r="F35" s="22"/>
    </row>
    <row r="36" spans="1:6" x14ac:dyDescent="0.25">
      <c r="A36" s="15"/>
      <c r="B36" s="4" t="s">
        <v>14</v>
      </c>
      <c r="C36" s="5"/>
      <c r="D36" s="5"/>
      <c r="E36" s="29"/>
      <c r="F36" s="22"/>
    </row>
    <row r="37" spans="1:6" x14ac:dyDescent="0.25">
      <c r="A37" s="15"/>
      <c r="B37" s="4" t="s">
        <v>15</v>
      </c>
      <c r="C37" s="5"/>
      <c r="D37" s="5"/>
      <c r="E37" s="29"/>
      <c r="F37" s="22"/>
    </row>
    <row r="38" spans="1:6" x14ac:dyDescent="0.25">
      <c r="A38" s="15"/>
      <c r="B38" s="4" t="s">
        <v>21</v>
      </c>
      <c r="C38" s="5"/>
      <c r="D38" s="5"/>
      <c r="E38" s="29"/>
      <c r="F38" s="22"/>
    </row>
    <row r="39" spans="1:6" x14ac:dyDescent="0.25">
      <c r="A39" s="15"/>
      <c r="B39" s="4" t="s">
        <v>22</v>
      </c>
      <c r="C39" s="5"/>
      <c r="D39" s="5"/>
      <c r="E39" s="29"/>
      <c r="F39" s="22"/>
    </row>
    <row r="40" spans="1:6" x14ac:dyDescent="0.25">
      <c r="A40" s="15"/>
      <c r="B40" s="4" t="s">
        <v>23</v>
      </c>
      <c r="C40" s="5"/>
      <c r="D40" s="5"/>
      <c r="E40" s="29"/>
      <c r="F40" s="22">
        <v>10</v>
      </c>
    </row>
    <row r="41" spans="1:6" x14ac:dyDescent="0.25">
      <c r="A41" s="15"/>
      <c r="B41" s="4" t="s">
        <v>24</v>
      </c>
      <c r="C41" s="5"/>
      <c r="D41" s="5"/>
      <c r="E41" s="29"/>
      <c r="F41" s="22"/>
    </row>
    <row r="42" spans="1:6" x14ac:dyDescent="0.25">
      <c r="A42" s="15"/>
      <c r="B42" s="4"/>
      <c r="C42" s="5"/>
      <c r="D42" s="5"/>
      <c r="E42" s="29"/>
      <c r="F42" s="22"/>
    </row>
    <row r="43" spans="1:6" x14ac:dyDescent="0.25">
      <c r="A43" s="15"/>
      <c r="B43" s="12" t="s">
        <v>43</v>
      </c>
      <c r="C43" s="5"/>
      <c r="D43" s="5"/>
      <c r="E43" s="29"/>
      <c r="F43" s="22"/>
    </row>
    <row r="44" spans="1:6" x14ac:dyDescent="0.25">
      <c r="A44" s="15"/>
      <c r="B44" s="4"/>
      <c r="C44" s="5"/>
      <c r="D44" s="5"/>
      <c r="E44" s="29"/>
      <c r="F44" s="22"/>
    </row>
    <row r="45" spans="1:6" x14ac:dyDescent="0.25">
      <c r="A45" s="15"/>
      <c r="B45" s="4"/>
      <c r="C45" s="5"/>
      <c r="D45" s="5"/>
      <c r="E45" s="29"/>
      <c r="F45" s="22"/>
    </row>
    <row r="46" spans="1:6" x14ac:dyDescent="0.25">
      <c r="A46" s="15"/>
      <c r="B46" s="4"/>
      <c r="C46" s="5"/>
      <c r="D46" s="5"/>
      <c r="E46" s="29"/>
      <c r="F46" s="22"/>
    </row>
    <row r="47" spans="1:6" x14ac:dyDescent="0.25">
      <c r="A47" s="15"/>
      <c r="B47" s="4"/>
      <c r="C47" s="5"/>
      <c r="D47" s="5"/>
      <c r="E47" s="29"/>
      <c r="F47" s="22"/>
    </row>
    <row r="48" spans="1:6" x14ac:dyDescent="0.25">
      <c r="A48" s="15"/>
      <c r="B48" s="4"/>
      <c r="C48" s="5"/>
      <c r="D48" s="5"/>
      <c r="E48" s="29"/>
      <c r="F48" s="22"/>
    </row>
    <row r="49" spans="1:6" x14ac:dyDescent="0.25">
      <c r="A49" s="15"/>
      <c r="B49" s="4"/>
      <c r="C49" s="5"/>
      <c r="D49" s="5"/>
      <c r="E49" s="33"/>
      <c r="F49" s="23"/>
    </row>
    <row r="50" spans="1:6" x14ac:dyDescent="0.25">
      <c r="A50" s="15"/>
      <c r="B50" s="24" t="s">
        <v>32</v>
      </c>
      <c r="C50" s="2"/>
      <c r="D50" s="2"/>
      <c r="E50" s="31">
        <f>SUM(E24:E49)</f>
        <v>139.24</v>
      </c>
      <c r="F50" s="26">
        <f>SUM(F24:F49)</f>
        <v>159.6</v>
      </c>
    </row>
    <row r="51" spans="1:6" x14ac:dyDescent="0.25">
      <c r="A51" s="15"/>
      <c r="B51" s="2"/>
      <c r="C51" s="5"/>
      <c r="D51" s="5"/>
      <c r="E51" s="5"/>
      <c r="F51" s="16"/>
    </row>
    <row r="52" spans="1:6" ht="15.75" thickBot="1" x14ac:dyDescent="0.3">
      <c r="A52" s="21"/>
      <c r="B52" s="27" t="s">
        <v>41</v>
      </c>
      <c r="C52" s="28"/>
      <c r="D52" s="40" t="s">
        <v>33</v>
      </c>
      <c r="E52" s="41">
        <f>+E21-E50</f>
        <v>10.759999999999991</v>
      </c>
      <c r="F52" s="39">
        <f>+F21-F50</f>
        <v>-9.5999999999999943</v>
      </c>
    </row>
    <row r="53" spans="1:6" x14ac:dyDescent="0.25">
      <c r="A53" s="14"/>
      <c r="B53" s="14"/>
      <c r="C53" s="5"/>
      <c r="D53" s="5"/>
      <c r="E53" s="5"/>
      <c r="F53" s="5"/>
    </row>
    <row r="54" spans="1:6" x14ac:dyDescent="0.25">
      <c r="A54" s="5"/>
      <c r="B54" s="5"/>
    </row>
    <row r="55" spans="1:6" x14ac:dyDescent="0.25">
      <c r="A55" s="5"/>
      <c r="B55" s="5"/>
    </row>
    <row r="56" spans="1:6" x14ac:dyDescent="0.25">
      <c r="A56" s="5"/>
      <c r="B56" s="5"/>
    </row>
    <row r="57" spans="1:6" x14ac:dyDescent="0.25">
      <c r="A57" s="5"/>
      <c r="B57" s="5"/>
    </row>
    <row r="58" spans="1:6" x14ac:dyDescent="0.25">
      <c r="A58" s="5"/>
      <c r="B58" s="5"/>
    </row>
    <row r="59" spans="1:6" x14ac:dyDescent="0.25">
      <c r="A59" s="5"/>
      <c r="B59" s="5"/>
    </row>
    <row r="60" spans="1:6" x14ac:dyDescent="0.25">
      <c r="A60" s="5"/>
      <c r="B60" s="5"/>
    </row>
    <row r="61" spans="1:6" x14ac:dyDescent="0.25">
      <c r="A61" s="5"/>
      <c r="B61" s="5"/>
    </row>
    <row r="62" spans="1:6" x14ac:dyDescent="0.25">
      <c r="A62" s="5"/>
      <c r="B62" s="5"/>
    </row>
    <row r="63" spans="1:6" x14ac:dyDescent="0.25">
      <c r="A63" s="5"/>
      <c r="B63" s="5"/>
    </row>
    <row r="64" spans="1:6" x14ac:dyDescent="0.25">
      <c r="A64" s="5"/>
      <c r="B64" s="5"/>
    </row>
    <row r="65" spans="1:2" x14ac:dyDescent="0.25">
      <c r="A65" s="5"/>
      <c r="B65" s="5"/>
    </row>
    <row r="66" spans="1:2" x14ac:dyDescent="0.25">
      <c r="A66" s="5"/>
      <c r="B66" s="5"/>
    </row>
    <row r="67" spans="1:2" x14ac:dyDescent="0.25">
      <c r="A67" s="5"/>
      <c r="B67" s="5"/>
    </row>
    <row r="68" spans="1:2" x14ac:dyDescent="0.25">
      <c r="A68" s="5"/>
      <c r="B68" s="5"/>
    </row>
    <row r="69" spans="1:2" x14ac:dyDescent="0.25">
      <c r="A69" s="5"/>
      <c r="B69" s="5"/>
    </row>
    <row r="70" spans="1:2" x14ac:dyDescent="0.25">
      <c r="A70" s="5"/>
      <c r="B70" s="5"/>
    </row>
    <row r="71" spans="1:2" x14ac:dyDescent="0.25">
      <c r="A71" s="5"/>
      <c r="B71" s="5"/>
    </row>
    <row r="72" spans="1:2" x14ac:dyDescent="0.25">
      <c r="A72" s="5"/>
      <c r="B72" s="5"/>
    </row>
  </sheetData>
  <mergeCells count="1">
    <mergeCell ref="E1:F1"/>
  </mergeCells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  <headerFooter>
    <oddFooter>&amp;L&amp;8&amp;Z&amp;F&amp;R&amp;8&amp;D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Sue</cp:lastModifiedBy>
  <cp:lastPrinted>2017-04-04T05:55:58Z</cp:lastPrinted>
  <dcterms:created xsi:type="dcterms:W3CDTF">2016-12-23T04:53:15Z</dcterms:created>
  <dcterms:modified xsi:type="dcterms:W3CDTF">2017-04-04T06:06:02Z</dcterms:modified>
</cp:coreProperties>
</file>